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<sst xmlns="http://schemas.openxmlformats.org/spreadsheetml/2006/main" count="56" uniqueCount="56">
  <si>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จำนวน : ราย / Unit : Number</t>
  </si>
  <si>
    <t>ปี</t>
  </si>
  <si>
    <t>รวม</t>
  </si>
  <si>
    <t>วรรณกรรม</t>
  </si>
  <si>
    <t>นาฎกรรม</t>
  </si>
  <si>
    <t>ศิลปกรรม</t>
  </si>
  <si>
    <t>ดนตรีกรรม</t>
  </si>
  <si>
    <t>โสตทัศนวัสดุ</t>
  </si>
  <si>
    <t>ภาพยนตร์</t>
  </si>
  <si>
    <t>สิ่งบันทึกเสียง</t>
  </si>
  <si>
    <t>แพร่เสียงแพร่ภาพ</t>
  </si>
  <si>
    <t xml:space="preserve">อี่น ๆ </t>
  </si>
  <si>
    <t>Total</t>
  </si>
  <si>
    <t>Literary</t>
  </si>
  <si>
    <t>Dance</t>
  </si>
  <si>
    <t>Artistic</t>
  </si>
  <si>
    <t>Musical</t>
  </si>
  <si>
    <t>Audiovisual</t>
  </si>
  <si>
    <t>Cinematographic</t>
  </si>
  <si>
    <t>Sound Recording</t>
  </si>
  <si>
    <t>Broadcasting</t>
  </si>
  <si>
    <t xml:space="preserve">Others 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</si>
  <si>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</si>
  <si>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</si>
  <si>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</si>
  <si>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</si>
  <si>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</si>
  <si>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</si>
  <si>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</si>
  <si>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</si>
  <si>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</si>
  <si>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</si>
  <si>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</si>
  <si>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</si>
  <si>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</si>
  <si>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</si>
  <si>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</si>
  <si>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</si>
  <si>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</si>
  <si>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</si>
  <si>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</si>
  <si>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</si>
  <si>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</si>
  <si>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สถิติการจดแจ้งลิขสิทธิ์</t>
  </si>
  <si>
    <t>Statistics of Copyrights Notification classified by Work</t>
  </si>
  <si>
    <t>2555 / 2012</t>
  </si>
  <si>
    <t>2556 / 2013</t>
  </si>
  <si>
    <t>2557 / 2014</t>
  </si>
  <si>
    <t>2558 / 2015</t>
  </si>
  <si>
    <t>2559 / 2016</t>
  </si>
  <si>
    <t>2560 / 2017</t>
  </si>
  <si>
    <t>2561 / 2018</t>
  </si>
  <si>
    <t>2562 / 2019</t>
  </si>
  <si>
    <t>2563 / 2020</t>
  </si>
  <si>
    <t>2564 / 2021</t>
  </si>
  <si>
    <t>2565 / 2022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</si>
</sst>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(&quot;฿&quot;* #,##0_);_(&quot;฿&quot;* \(#,##0\);_(&quot;฿&quot;* &quot;-&quot;_);_(@_)"/>
    <numFmt numFmtId="172" formatCode="_(* #,##0_);_(* \(#,##0\);_(* &quot;-&quot;_);_(@_)"/>
    <numFmt numFmtId="173" formatCode="_(&quot;฿&quot;* #,##0.00_);_(&quot;฿&quot;* \(#,##0.00\);_(&quot;฿&quot;* &quot;-&quot;??_);_(@_)"/>
    <numFmt numFmtId="174" formatCode="_(* #,##0.00_);_(* \(#,##0.00\);_(* &quot;-&quot;??_);_(@_)"/>
    <numFmt numFmtId="175" formatCode="_(* #,##0.0000_);_(* \(#,##0.0000\);_(* &quot;-&quot;??_);_(@_)"/>
    <numFmt numFmtId="176" formatCode="_(&quot;$&quot;* #,##0.00_);_(&quot;$&quot;* \(#,##0.00\);_(&quot;$&quot;* &quot;-&quot;??_);_(@_)"/>
    <numFmt numFmtId="177" formatCode="#,##0.00&quot;?&quot;_);[Red]\(#,##0.00&quot;?&quot;\)"/>
    <numFmt numFmtId="178" formatCode="_ * #,##0_)&quot;?&quot;_ ;_ * \(#,##0\)&quot;?&quot;_ ;_ * &quot;-&quot;_)&quot;?&quot;_ ;_ @_ "/>
    <numFmt numFmtId="179" formatCode="_ * #,##0_)_?_ ;_ * \(#,##0\)_?_ ;_ * &quot;-&quot;_)_?_ ;_ @_ "/>
    <numFmt numFmtId="180" formatCode="_ * #,##0.00_)&quot;?&quot;_ ;_ * \(#,##0.00\)&quot;?&quot;_ ;_ * &quot;-&quot;??_)&quot;?&quot;_ ;_ @_ "/>
    <numFmt numFmtId="181" formatCode="&quot;?S&quot;\ #,##0.00;[Red]\-&quot;?S&quot;\ #,##0.00"/>
    <numFmt numFmtId="182" formatCode="_-&quot;?S&quot;\ * #,##0_-;\-&quot;?S&quot;\ * #,##0_-;_-&quot;?S&quot;\ * &quot;-&quot;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_-* #,##0.000_-;\-* #,##0.000_-;_-* &quot;-&quot;??_-;_-@_-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\ว\ \ด\ด\ด\ \ป\ป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\t&quot;$&quot;#,##0_);\(\t&quot;$&quot;#,##0\)"/>
    <numFmt numFmtId="199" formatCode="\t&quot;$&quot;#,##0_);[Red]\(\t&quot;$&quot;#,##0\)"/>
    <numFmt numFmtId="200" formatCode="\t&quot;$&quot;#,##0.00_);\(\t&quot;$&quot;#,##0.00\)"/>
    <numFmt numFmtId="201" formatCode="\t&quot;$&quot;#,##0.00_);[Red]\(\t&quot;$&quot;#,##0.00\)"/>
    <numFmt numFmtId="202" formatCode="[$€-2]\ #,##0.00_);[Red]\([$€-2]\ #,##0.00\)"/>
    <numFmt numFmtId="203" formatCode="&quot;R&quot;\ #,##0;&quot;R&quot;\ \-#,##0"/>
    <numFmt numFmtId="204" formatCode="&quot;R&quot;\ #,##0;[Red]&quot;R&quot;\ \-#,##0"/>
    <numFmt numFmtId="205" formatCode="&quot;R&quot;\ #,##0.00;&quot;R&quot;\ \-#,##0.00"/>
    <numFmt numFmtId="206" formatCode="&quot;R&quot;\ #,##0.00;[Red]&quot;R&quot;\ \-#,##0.00"/>
    <numFmt numFmtId="207" formatCode="_ &quot;R&quot;\ * #,##0_ ;_ &quot;R&quot;\ * \-#,##0_ ;_ &quot;R&quot;\ * &quot;-&quot;_ ;_ @_ "/>
    <numFmt numFmtId="208" formatCode="_ * #,##0_ ;_ * \-#,##0_ ;_ * &quot;-&quot;_ ;_ @_ "/>
    <numFmt numFmtId="209" formatCode="_ &quot;R&quot;\ * #,##0.00_ ;_ &quot;R&quot;\ * \-#,##0.00_ ;_ &quot;R&quot;\ * &quot;-&quot;??_ ;_ @_ "/>
    <numFmt numFmtId="210" formatCode="_ * #,##0.00_ ;_ * \-#,##0.00_ ;_ * &quot;-&quot;??_ ;_ @_ "/>
    <numFmt numFmtId="211" formatCode="&quot;฿&quot;#,##0_);[Red]\(&quot;฿&quot;#,##0\)"/>
    <numFmt numFmtId="212" formatCode="&quot;฿&quot;#,##0.00_);[Red]\(&quot;฿&quot;#,##0.00\)"/>
    <numFmt numFmtId="213" formatCode="_ &quot;฿&quot;* #,##0_ ;_ &quot;฿&quot;* \-#,##0_ ;_ &quot;฿&quot;* &quot;-&quot;_ ;_ @_ "/>
    <numFmt numFmtId="214" formatCode="#,##0.00&quot; F&quot;_);\(#,##0.00&quot; F&quot;\)"/>
    <numFmt numFmtId="215" formatCode="#,##0.00&quot; F&quot;_);[Red]\(#,##0.00&quot; F&quot;\)"/>
    <numFmt numFmtId="216" formatCode="d\.mmm\.yy"/>
    <numFmt numFmtId="217" formatCode="B1mmm\-yy"/>
    <numFmt numFmtId="218" formatCode="&quot;Yes&quot;;&quot;Yes&quot;;&quot;No&quot;"/>
    <numFmt numFmtId="219" formatCode="&quot;True&quot;;&quot;True&quot;;&quot;False&quot;"/>
    <numFmt numFmtId="220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181" fontId="2" fillId="0" borderId="0" applyFill="0" applyBorder="0" applyAlignment="0">
      <protection/>
    </xf>
    <xf numFmtId="175" fontId="3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4" fontId="4" fillId="0" borderId="0" applyFill="0" applyBorder="0" applyAlignment="0">
      <protection/>
    </xf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49" fontId="4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0" fillId="31" borderId="13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3" fontId="11" fillId="36" borderId="8" xfId="0" applyNumberFormat="1" applyFont="1" applyFill="1" applyBorder="1" applyAlignment="1">
      <alignment horizontal="center"/>
    </xf>
    <xf numFmtId="3" fontId="11" fillId="36" borderId="8" xfId="52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3" fontId="11" fillId="36" borderId="23" xfId="0" applyNumberFormat="1" applyFont="1" applyFill="1" applyBorder="1" applyAlignment="1">
      <alignment horizontal="center"/>
    </xf>
    <xf numFmtId="3" fontId="11" fillId="36" borderId="23" xfId="52" applyNumberFormat="1" applyFont="1" applyFill="1" applyBorder="1" applyAlignment="1">
      <alignment horizontal="center"/>
    </xf>
    <xf numFmtId="3" fontId="11" fillId="36" borderId="24" xfId="0" applyNumberFormat="1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3" fontId="12" fillId="36" borderId="8" xfId="0" applyNumberFormat="1" applyFont="1" applyFill="1" applyBorder="1" applyAlignment="1">
      <alignment horizontal="center" wrapText="1"/>
    </xf>
    <xf numFmtId="0" fontId="12" fillId="36" borderId="8" xfId="0" applyFont="1" applyFill="1" applyBorder="1" applyAlignment="1">
      <alignment horizontal="center" wrapText="1"/>
    </xf>
    <xf numFmtId="3" fontId="10" fillId="36" borderId="23" xfId="0" applyNumberFormat="1" applyFont="1" applyFill="1" applyBorder="1" applyAlignment="1">
      <alignment horizontal="center"/>
    </xf>
    <xf numFmtId="3" fontId="10" fillId="36" borderId="8" xfId="0" applyNumberFormat="1" applyFont="1" applyFill="1" applyBorder="1" applyAlignment="1">
      <alignment horizontal="center"/>
    </xf>
    <xf numFmtId="3" fontId="10" fillId="36" borderId="18" xfId="0" applyNumberFormat="1" applyFont="1" applyFill="1" applyBorder="1" applyAlignment="1">
      <alignment horizontal="center"/>
    </xf>
    <xf numFmtId="0" fontId="11" fillId="0" borderId="0" xfId="85" applyFont="1" applyAlignment="1">
      <alignment vertical="center"/>
      <protection/>
    </xf>
    <xf numFmtId="0" fontId="10" fillId="31" borderId="2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_cr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rning Text" xfId="102"/>
    <cellStyle name="ปกติ_3คม สถิติการ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E18" sqref="E18"/>
    </sheetView>
  </sheetViews>
  <sheetFormatPr defaultColWidth="9.140625" defaultRowHeight="21.75"/>
  <cols>
    <col min="1" max="1" width="12.57421875" style="2" bestFit="1" customWidth="1"/>
    <col min="2" max="2" width="10.421875" style="2" customWidth="1"/>
    <col min="3" max="3" width="9.8515625" style="2" bestFit="1" customWidth="1"/>
    <col min="4" max="4" width="8.57421875" style="2" bestFit="1" customWidth="1"/>
    <col min="5" max="5" width="8.7109375" style="2" bestFit="1" customWidth="1"/>
    <col min="6" max="6" width="9.8515625" style="2" bestFit="1" customWidth="1"/>
    <col min="7" max="7" width="12.8515625" style="2" bestFit="1" customWidth="1"/>
    <col min="8" max="8" width="18.28125" style="2" bestFit="1" customWidth="1"/>
    <col min="9" max="9" width="18.7109375" style="2" bestFit="1" customWidth="1"/>
    <col min="10" max="10" width="15.00390625" style="2" bestFit="1" customWidth="1"/>
    <col min="11" max="11" width="8.28125" style="2" bestFit="1" customWidth="1"/>
    <col min="12" max="12" width="13.140625" style="2" customWidth="1"/>
    <col min="13" max="16384" width="9.140625" style="2" customWidth="1"/>
  </cols>
  <sheetData>
    <row r="1" spans="1:11" ht="19.5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9.5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0</v>
      </c>
    </row>
    <row r="4" spans="1:11" ht="19.5" customHeight="1">
      <c r="A4" s="2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9.5" customHeight="1" thickBot="1">
      <c r="A5" s="28"/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20" t="s">
        <v>21</v>
      </c>
    </row>
    <row r="6" spans="1:11" ht="19.5" customHeight="1">
      <c r="A6" s="15" t="s">
        <v>55</v>
      </c>
      <c r="B6" s="24">
        <f>SUM(C6:K6)</f>
        <v>9989</v>
      </c>
      <c r="C6" s="21">
        <v>3455</v>
      </c>
      <c r="D6" s="21">
        <v>20</v>
      </c>
      <c r="E6" s="21">
        <v>2699</v>
      </c>
      <c r="F6" s="21">
        <v>1813</v>
      </c>
      <c r="G6" s="21">
        <v>1404</v>
      </c>
      <c r="H6" s="21">
        <v>29</v>
      </c>
      <c r="I6" s="21">
        <v>480</v>
      </c>
      <c r="J6" s="21">
        <v>2</v>
      </c>
      <c r="K6" s="21">
        <v>87</v>
      </c>
    </row>
    <row r="7" spans="1:11" ht="19.5" customHeight="1">
      <c r="A7" s="15" t="s">
        <v>54</v>
      </c>
      <c r="B7" s="24">
        <f>SUM(C7:K7)</f>
        <v>8447</v>
      </c>
      <c r="C7" s="21">
        <v>2895</v>
      </c>
      <c r="D7" s="21">
        <v>14</v>
      </c>
      <c r="E7" s="21">
        <v>2228</v>
      </c>
      <c r="F7" s="21">
        <v>2436</v>
      </c>
      <c r="G7" s="21">
        <v>607</v>
      </c>
      <c r="H7" s="21">
        <v>11</v>
      </c>
      <c r="I7" s="21">
        <v>195</v>
      </c>
      <c r="J7" s="21">
        <v>0</v>
      </c>
      <c r="K7" s="21">
        <v>61</v>
      </c>
    </row>
    <row r="8" spans="1:11" ht="19.5" customHeight="1">
      <c r="A8" s="15" t="s">
        <v>53</v>
      </c>
      <c r="B8" s="24">
        <f>SUM(C8:K8)</f>
        <v>7767</v>
      </c>
      <c r="C8" s="21">
        <v>2092</v>
      </c>
      <c r="D8" s="21">
        <v>6</v>
      </c>
      <c r="E8" s="21">
        <v>1743</v>
      </c>
      <c r="F8" s="21">
        <v>2930</v>
      </c>
      <c r="G8" s="21">
        <v>893</v>
      </c>
      <c r="H8" s="21">
        <v>45</v>
      </c>
      <c r="I8" s="21">
        <v>32</v>
      </c>
      <c r="J8" s="21">
        <v>0</v>
      </c>
      <c r="K8" s="21">
        <v>26</v>
      </c>
    </row>
    <row r="9" spans="1:11" ht="19.5" customHeight="1">
      <c r="A9" s="15" t="s">
        <v>52</v>
      </c>
      <c r="B9" s="24">
        <f>SUM(C9:K9)</f>
        <v>12240</v>
      </c>
      <c r="C9" s="21">
        <v>4822</v>
      </c>
      <c r="D9" s="21">
        <v>15</v>
      </c>
      <c r="E9" s="21">
        <v>3509</v>
      </c>
      <c r="F9" s="21">
        <v>3338</v>
      </c>
      <c r="G9" s="21">
        <v>378</v>
      </c>
      <c r="H9" s="21">
        <v>34</v>
      </c>
      <c r="I9" s="21">
        <v>138</v>
      </c>
      <c r="J9" s="21">
        <v>0</v>
      </c>
      <c r="K9" s="21">
        <v>6</v>
      </c>
    </row>
    <row r="10" spans="1:11" ht="19.5" customHeight="1">
      <c r="A10" s="15" t="s">
        <v>51</v>
      </c>
      <c r="B10" s="24">
        <f>SUM(C10:K10)</f>
        <v>10779</v>
      </c>
      <c r="C10" s="21">
        <v>2031</v>
      </c>
      <c r="D10" s="21">
        <v>4</v>
      </c>
      <c r="E10" s="21">
        <v>3546</v>
      </c>
      <c r="F10" s="21">
        <v>4438</v>
      </c>
      <c r="G10" s="21">
        <v>708</v>
      </c>
      <c r="H10" s="21">
        <v>14</v>
      </c>
      <c r="I10" s="21">
        <v>29</v>
      </c>
      <c r="J10" s="21">
        <v>0</v>
      </c>
      <c r="K10" s="21">
        <v>9</v>
      </c>
    </row>
    <row r="11" spans="1:11" ht="19.5" customHeight="1">
      <c r="A11" s="15" t="s">
        <v>50</v>
      </c>
      <c r="B11" s="24">
        <f aca="true" t="shared" si="0" ref="B11:B16">SUM(C11:K11)</f>
        <v>12094</v>
      </c>
      <c r="C11" s="21">
        <v>1847</v>
      </c>
      <c r="D11" s="21">
        <v>3</v>
      </c>
      <c r="E11" s="21">
        <v>3963</v>
      </c>
      <c r="F11" s="21">
        <v>5411</v>
      </c>
      <c r="G11" s="21">
        <v>758</v>
      </c>
      <c r="H11" s="21">
        <v>14</v>
      </c>
      <c r="I11" s="21">
        <v>41</v>
      </c>
      <c r="J11" s="21">
        <v>0</v>
      </c>
      <c r="K11" s="21">
        <v>57</v>
      </c>
    </row>
    <row r="12" spans="1:11" ht="19.5" customHeight="1">
      <c r="A12" s="15" t="s">
        <v>49</v>
      </c>
      <c r="B12" s="24">
        <f t="shared" si="0"/>
        <v>15012</v>
      </c>
      <c r="C12" s="21">
        <v>2169</v>
      </c>
      <c r="D12" s="21">
        <v>4</v>
      </c>
      <c r="E12" s="21">
        <v>4413</v>
      </c>
      <c r="F12" s="21">
        <v>7208</v>
      </c>
      <c r="G12" s="21">
        <v>1004</v>
      </c>
      <c r="H12" s="21">
        <v>54</v>
      </c>
      <c r="I12" s="21">
        <v>128</v>
      </c>
      <c r="J12" s="21">
        <v>0</v>
      </c>
      <c r="K12" s="21">
        <v>32</v>
      </c>
    </row>
    <row r="13" spans="1:11" ht="18.75" customHeight="1">
      <c r="A13" s="15" t="s">
        <v>48</v>
      </c>
      <c r="B13" s="24">
        <f t="shared" si="0"/>
        <v>15909</v>
      </c>
      <c r="C13" s="21">
        <v>2517</v>
      </c>
      <c r="D13" s="21">
        <v>0</v>
      </c>
      <c r="E13" s="21">
        <v>5840</v>
      </c>
      <c r="F13" s="21">
        <v>6324</v>
      </c>
      <c r="G13" s="21">
        <v>1054</v>
      </c>
      <c r="H13" s="21">
        <v>54</v>
      </c>
      <c r="I13" s="21">
        <v>102</v>
      </c>
      <c r="J13" s="21">
        <v>0</v>
      </c>
      <c r="K13" s="21">
        <v>18</v>
      </c>
    </row>
    <row r="14" spans="1:11" ht="18.75" customHeight="1">
      <c r="A14" s="15" t="s">
        <v>47</v>
      </c>
      <c r="B14" s="23">
        <f t="shared" si="0"/>
        <v>16423</v>
      </c>
      <c r="C14" s="21">
        <v>2659</v>
      </c>
      <c r="D14" s="21">
        <v>11</v>
      </c>
      <c r="E14" s="21">
        <v>5658</v>
      </c>
      <c r="F14" s="21">
        <v>6806</v>
      </c>
      <c r="G14" s="21">
        <v>1133</v>
      </c>
      <c r="H14" s="21">
        <v>74</v>
      </c>
      <c r="I14" s="21">
        <v>63</v>
      </c>
      <c r="J14" s="21">
        <v>0</v>
      </c>
      <c r="K14" s="21">
        <v>19</v>
      </c>
    </row>
    <row r="15" spans="1:11" ht="18.75" customHeight="1">
      <c r="A15" s="15" t="s">
        <v>46</v>
      </c>
      <c r="B15" s="23">
        <f t="shared" si="0"/>
        <v>16317</v>
      </c>
      <c r="C15" s="21">
        <v>3494</v>
      </c>
      <c r="D15" s="21">
        <v>8</v>
      </c>
      <c r="E15" s="21">
        <v>4267</v>
      </c>
      <c r="F15" s="21">
        <v>7637</v>
      </c>
      <c r="G15" s="21">
        <v>693</v>
      </c>
      <c r="H15" s="21">
        <v>49</v>
      </c>
      <c r="I15" s="21">
        <v>145</v>
      </c>
      <c r="J15" s="21">
        <v>0</v>
      </c>
      <c r="K15" s="21">
        <v>24</v>
      </c>
    </row>
    <row r="16" spans="1:11" ht="18.75" customHeight="1">
      <c r="A16" s="15" t="s">
        <v>45</v>
      </c>
      <c r="B16" s="24">
        <f t="shared" si="0"/>
        <v>17199</v>
      </c>
      <c r="C16" s="21">
        <v>3323</v>
      </c>
      <c r="D16" s="22">
        <v>14</v>
      </c>
      <c r="E16" s="21">
        <v>4811</v>
      </c>
      <c r="F16" s="21">
        <v>8447</v>
      </c>
      <c r="G16" s="22">
        <v>376</v>
      </c>
      <c r="H16" s="22">
        <v>31</v>
      </c>
      <c r="I16" s="22">
        <v>159</v>
      </c>
      <c r="J16" s="22">
        <v>0</v>
      </c>
      <c r="K16" s="22">
        <v>38</v>
      </c>
    </row>
    <row r="17" spans="1:11" ht="18.75" customHeight="1">
      <c r="A17" s="15" t="s">
        <v>42</v>
      </c>
      <c r="B17" s="23">
        <f aca="true" t="shared" si="1" ref="B17:B22">SUM(C17:K17)</f>
        <v>16849</v>
      </c>
      <c r="C17" s="21">
        <v>4317</v>
      </c>
      <c r="D17" s="22">
        <v>14</v>
      </c>
      <c r="E17" s="21">
        <v>4625</v>
      </c>
      <c r="F17" s="21">
        <v>6688</v>
      </c>
      <c r="G17" s="22">
        <v>484</v>
      </c>
      <c r="H17" s="22">
        <v>29</v>
      </c>
      <c r="I17" s="22">
        <v>401</v>
      </c>
      <c r="J17" s="22">
        <v>1</v>
      </c>
      <c r="K17" s="22">
        <v>290</v>
      </c>
    </row>
    <row r="18" spans="1:11" ht="18.75" customHeight="1">
      <c r="A18" s="15" t="s">
        <v>41</v>
      </c>
      <c r="B18" s="23">
        <f t="shared" si="1"/>
        <v>21836</v>
      </c>
      <c r="C18" s="21">
        <v>4283</v>
      </c>
      <c r="D18" s="22">
        <v>23</v>
      </c>
      <c r="E18" s="21">
        <v>6776</v>
      </c>
      <c r="F18" s="21">
        <v>9427</v>
      </c>
      <c r="G18" s="22">
        <v>639</v>
      </c>
      <c r="H18" s="22">
        <v>61</v>
      </c>
      <c r="I18" s="22">
        <v>216</v>
      </c>
      <c r="J18" s="22">
        <v>0</v>
      </c>
      <c r="K18" s="22">
        <v>411</v>
      </c>
    </row>
    <row r="19" spans="1:11" ht="18.75" customHeight="1">
      <c r="A19" s="15" t="s">
        <v>40</v>
      </c>
      <c r="B19" s="23">
        <f t="shared" si="1"/>
        <v>20988</v>
      </c>
      <c r="C19" s="21">
        <v>3621</v>
      </c>
      <c r="D19" s="22">
        <v>26</v>
      </c>
      <c r="E19" s="21">
        <v>4968</v>
      </c>
      <c r="F19" s="21">
        <v>10653</v>
      </c>
      <c r="G19" s="22">
        <v>790</v>
      </c>
      <c r="H19" s="22">
        <v>31</v>
      </c>
      <c r="I19" s="22">
        <v>290</v>
      </c>
      <c r="J19" s="22">
        <v>2</v>
      </c>
      <c r="K19" s="22">
        <v>607</v>
      </c>
    </row>
    <row r="20" spans="1:11" ht="18.75" customHeight="1">
      <c r="A20" s="15" t="s">
        <v>39</v>
      </c>
      <c r="B20" s="23">
        <f t="shared" si="1"/>
        <v>22721</v>
      </c>
      <c r="C20" s="21">
        <v>2114</v>
      </c>
      <c r="D20" s="22">
        <v>43</v>
      </c>
      <c r="E20" s="21">
        <v>5430</v>
      </c>
      <c r="F20" s="21">
        <v>13471</v>
      </c>
      <c r="G20" s="22">
        <v>600</v>
      </c>
      <c r="H20" s="22">
        <v>24</v>
      </c>
      <c r="I20" s="22">
        <v>296</v>
      </c>
      <c r="J20" s="22">
        <v>0</v>
      </c>
      <c r="K20" s="22">
        <v>743</v>
      </c>
    </row>
    <row r="21" spans="1:11" ht="18.75" customHeight="1">
      <c r="A21" s="15" t="s">
        <v>38</v>
      </c>
      <c r="B21" s="23">
        <f t="shared" si="1"/>
        <v>24357</v>
      </c>
      <c r="C21" s="16">
        <v>1617</v>
      </c>
      <c r="D21" s="16">
        <v>18</v>
      </c>
      <c r="E21" s="16">
        <v>4823</v>
      </c>
      <c r="F21" s="17">
        <v>15511</v>
      </c>
      <c r="G21" s="17">
        <v>1172</v>
      </c>
      <c r="H21" s="16">
        <v>76</v>
      </c>
      <c r="I21" s="17">
        <v>282</v>
      </c>
      <c r="J21" s="16">
        <v>0</v>
      </c>
      <c r="K21" s="18">
        <v>858</v>
      </c>
    </row>
    <row r="22" spans="1:11" ht="18.75" customHeight="1">
      <c r="A22" s="15" t="s">
        <v>37</v>
      </c>
      <c r="B22" s="23">
        <f t="shared" si="1"/>
        <v>39511</v>
      </c>
      <c r="C22" s="16">
        <v>1892</v>
      </c>
      <c r="D22" s="16">
        <v>4</v>
      </c>
      <c r="E22" s="16">
        <v>3899</v>
      </c>
      <c r="F22" s="17">
        <v>28347</v>
      </c>
      <c r="G22" s="17">
        <v>1709</v>
      </c>
      <c r="H22" s="16">
        <v>16</v>
      </c>
      <c r="I22" s="17">
        <v>2329</v>
      </c>
      <c r="J22" s="16">
        <v>0</v>
      </c>
      <c r="K22" s="18">
        <v>1315</v>
      </c>
    </row>
    <row r="23" spans="1:11" ht="18.75" customHeight="1">
      <c r="A23" s="15" t="s">
        <v>22</v>
      </c>
      <c r="B23" s="23">
        <f aca="true" t="shared" si="2" ref="B23:B36">SUM(C23:K23)</f>
        <v>22019</v>
      </c>
      <c r="C23" s="16">
        <v>1598</v>
      </c>
      <c r="D23" s="16">
        <v>3</v>
      </c>
      <c r="E23" s="16">
        <v>2607</v>
      </c>
      <c r="F23" s="17">
        <v>15325</v>
      </c>
      <c r="G23" s="17">
        <v>575</v>
      </c>
      <c r="H23" s="16">
        <v>50</v>
      </c>
      <c r="I23" s="17">
        <v>1757</v>
      </c>
      <c r="J23" s="16">
        <v>2</v>
      </c>
      <c r="K23" s="18">
        <v>102</v>
      </c>
    </row>
    <row r="24" spans="1:11" ht="18.75" customHeight="1">
      <c r="A24" s="6" t="s">
        <v>23</v>
      </c>
      <c r="B24" s="24">
        <f t="shared" si="2"/>
        <v>20418</v>
      </c>
      <c r="C24" s="7">
        <v>1128</v>
      </c>
      <c r="D24" s="7">
        <v>5</v>
      </c>
      <c r="E24" s="7">
        <v>2280</v>
      </c>
      <c r="F24" s="8">
        <v>15395</v>
      </c>
      <c r="G24" s="8">
        <v>698</v>
      </c>
      <c r="H24" s="7">
        <v>195</v>
      </c>
      <c r="I24" s="8">
        <v>595</v>
      </c>
      <c r="J24" s="7">
        <v>0</v>
      </c>
      <c r="K24" s="9">
        <v>122</v>
      </c>
    </row>
    <row r="25" spans="1:11" ht="18.75" customHeight="1">
      <c r="A25" s="6" t="s">
        <v>24</v>
      </c>
      <c r="B25" s="24">
        <f t="shared" si="2"/>
        <v>16240</v>
      </c>
      <c r="C25" s="7">
        <v>1074</v>
      </c>
      <c r="D25" s="7">
        <v>3</v>
      </c>
      <c r="E25" s="7">
        <v>2321</v>
      </c>
      <c r="F25" s="8">
        <v>12230</v>
      </c>
      <c r="G25" s="8">
        <v>361</v>
      </c>
      <c r="H25" s="8">
        <v>0</v>
      </c>
      <c r="I25" s="8">
        <v>153</v>
      </c>
      <c r="J25" s="8">
        <v>0</v>
      </c>
      <c r="K25" s="9">
        <v>98</v>
      </c>
    </row>
    <row r="26" spans="1:11" ht="18.75" customHeight="1">
      <c r="A26" s="6" t="s">
        <v>25</v>
      </c>
      <c r="B26" s="24">
        <f t="shared" si="2"/>
        <v>12714</v>
      </c>
      <c r="C26" s="7">
        <v>837</v>
      </c>
      <c r="D26" s="7">
        <v>2</v>
      </c>
      <c r="E26" s="7">
        <v>2777</v>
      </c>
      <c r="F26" s="7">
        <v>8315</v>
      </c>
      <c r="G26" s="7">
        <v>329</v>
      </c>
      <c r="H26" s="7">
        <v>0</v>
      </c>
      <c r="I26" s="7">
        <v>164</v>
      </c>
      <c r="J26" s="7">
        <v>64</v>
      </c>
      <c r="K26" s="9">
        <v>226</v>
      </c>
    </row>
    <row r="27" spans="1:11" ht="18.75" customHeight="1">
      <c r="A27" s="6" t="s">
        <v>26</v>
      </c>
      <c r="B27" s="24">
        <f t="shared" si="2"/>
        <v>9709</v>
      </c>
      <c r="C27" s="7">
        <v>599</v>
      </c>
      <c r="D27" s="7">
        <v>17</v>
      </c>
      <c r="E27" s="7">
        <v>2412</v>
      </c>
      <c r="F27" s="7">
        <v>6354</v>
      </c>
      <c r="G27" s="7">
        <v>156</v>
      </c>
      <c r="H27" s="7">
        <v>0</v>
      </c>
      <c r="I27" s="7">
        <v>171</v>
      </c>
      <c r="J27" s="7">
        <v>0</v>
      </c>
      <c r="K27" s="9">
        <v>0</v>
      </c>
    </row>
    <row r="28" spans="1:11" ht="18.75" customHeight="1">
      <c r="A28" s="6" t="s">
        <v>27</v>
      </c>
      <c r="B28" s="24">
        <f t="shared" si="2"/>
        <v>9233</v>
      </c>
      <c r="C28" s="7">
        <v>752</v>
      </c>
      <c r="D28" s="7">
        <v>1</v>
      </c>
      <c r="E28" s="7">
        <v>2758</v>
      </c>
      <c r="F28" s="7">
        <v>5503</v>
      </c>
      <c r="G28" s="7">
        <v>113</v>
      </c>
      <c r="H28" s="7">
        <v>0</v>
      </c>
      <c r="I28" s="7">
        <v>106</v>
      </c>
      <c r="J28" s="7">
        <v>0</v>
      </c>
      <c r="K28" s="9">
        <v>0</v>
      </c>
    </row>
    <row r="29" spans="1:11" ht="18.75" customHeight="1">
      <c r="A29" s="6" t="s">
        <v>28</v>
      </c>
      <c r="B29" s="24">
        <f t="shared" si="2"/>
        <v>3000</v>
      </c>
      <c r="C29" s="7">
        <v>524</v>
      </c>
      <c r="D29" s="7">
        <v>13</v>
      </c>
      <c r="E29" s="7">
        <v>416</v>
      </c>
      <c r="F29" s="7">
        <v>1833</v>
      </c>
      <c r="G29" s="7">
        <v>115</v>
      </c>
      <c r="H29" s="7">
        <v>1</v>
      </c>
      <c r="I29" s="7">
        <v>89</v>
      </c>
      <c r="J29" s="7">
        <v>2</v>
      </c>
      <c r="K29" s="9">
        <v>7</v>
      </c>
    </row>
    <row r="30" spans="1:11" ht="18.75" customHeight="1">
      <c r="A30" s="6" t="s">
        <v>29</v>
      </c>
      <c r="B30" s="24">
        <f t="shared" si="2"/>
        <v>1134</v>
      </c>
      <c r="C30" s="7">
        <v>2</v>
      </c>
      <c r="D30" s="7">
        <v>206</v>
      </c>
      <c r="E30" s="7">
        <v>299</v>
      </c>
      <c r="F30" s="7">
        <v>113</v>
      </c>
      <c r="G30" s="7">
        <v>2</v>
      </c>
      <c r="H30" s="7">
        <v>33</v>
      </c>
      <c r="I30" s="7">
        <v>6</v>
      </c>
      <c r="J30" s="7">
        <v>24</v>
      </c>
      <c r="K30" s="9">
        <v>449</v>
      </c>
    </row>
    <row r="31" spans="1:11" ht="18.75" customHeight="1">
      <c r="A31" s="6" t="s">
        <v>30</v>
      </c>
      <c r="B31" s="24">
        <f t="shared" si="2"/>
        <v>711</v>
      </c>
      <c r="C31" s="7">
        <v>1</v>
      </c>
      <c r="D31" s="7">
        <v>165</v>
      </c>
      <c r="E31" s="7">
        <v>214</v>
      </c>
      <c r="F31" s="7">
        <v>45</v>
      </c>
      <c r="G31" s="7">
        <v>0</v>
      </c>
      <c r="H31" s="7">
        <v>75</v>
      </c>
      <c r="I31" s="7">
        <v>10</v>
      </c>
      <c r="J31" s="7">
        <v>6</v>
      </c>
      <c r="K31" s="9">
        <v>195</v>
      </c>
    </row>
    <row r="32" spans="1:11" ht="18.75" customHeight="1">
      <c r="A32" s="6" t="s">
        <v>31</v>
      </c>
      <c r="B32" s="24">
        <f t="shared" si="2"/>
        <v>562</v>
      </c>
      <c r="C32" s="7">
        <v>1</v>
      </c>
      <c r="D32" s="7">
        <v>104</v>
      </c>
      <c r="E32" s="7">
        <v>232</v>
      </c>
      <c r="F32" s="7">
        <v>47</v>
      </c>
      <c r="G32" s="7">
        <v>1</v>
      </c>
      <c r="H32" s="7">
        <v>12</v>
      </c>
      <c r="I32" s="7">
        <v>2</v>
      </c>
      <c r="J32" s="7">
        <v>7</v>
      </c>
      <c r="K32" s="9">
        <v>156</v>
      </c>
    </row>
    <row r="33" spans="1:11" ht="18.75" customHeight="1">
      <c r="A33" s="6" t="s">
        <v>32</v>
      </c>
      <c r="B33" s="24">
        <f t="shared" si="2"/>
        <v>974</v>
      </c>
      <c r="C33" s="7">
        <v>0</v>
      </c>
      <c r="D33" s="7">
        <v>221</v>
      </c>
      <c r="E33" s="7">
        <v>480</v>
      </c>
      <c r="F33" s="7">
        <v>56</v>
      </c>
      <c r="G33" s="7">
        <v>3</v>
      </c>
      <c r="H33" s="7">
        <v>0</v>
      </c>
      <c r="I33" s="7">
        <v>0</v>
      </c>
      <c r="J33" s="7">
        <v>30</v>
      </c>
      <c r="K33" s="9">
        <v>184</v>
      </c>
    </row>
    <row r="34" spans="1:11" ht="18.75" customHeight="1">
      <c r="A34" s="6" t="s">
        <v>33</v>
      </c>
      <c r="B34" s="24">
        <f t="shared" si="2"/>
        <v>1350</v>
      </c>
      <c r="C34" s="7">
        <v>12</v>
      </c>
      <c r="D34" s="7">
        <v>144</v>
      </c>
      <c r="E34" s="7">
        <v>1003</v>
      </c>
      <c r="F34" s="7">
        <v>105</v>
      </c>
      <c r="G34" s="7">
        <v>0</v>
      </c>
      <c r="H34" s="7">
        <v>0</v>
      </c>
      <c r="I34" s="7">
        <v>3</v>
      </c>
      <c r="J34" s="7">
        <v>10</v>
      </c>
      <c r="K34" s="9">
        <v>73</v>
      </c>
    </row>
    <row r="35" spans="1:11" ht="18.75" customHeight="1">
      <c r="A35" s="6" t="s">
        <v>34</v>
      </c>
      <c r="B35" s="24">
        <f t="shared" si="2"/>
        <v>2044</v>
      </c>
      <c r="C35" s="7">
        <v>0</v>
      </c>
      <c r="D35" s="7">
        <v>585</v>
      </c>
      <c r="E35" s="7">
        <v>330</v>
      </c>
      <c r="F35" s="7">
        <v>1019</v>
      </c>
      <c r="G35" s="7">
        <v>0</v>
      </c>
      <c r="H35" s="7">
        <v>0</v>
      </c>
      <c r="I35" s="7">
        <v>2</v>
      </c>
      <c r="J35" s="7">
        <v>0</v>
      </c>
      <c r="K35" s="9">
        <v>108</v>
      </c>
    </row>
    <row r="36" spans="1:11" ht="18.75" customHeight="1" thickBot="1">
      <c r="A36" s="10" t="s">
        <v>35</v>
      </c>
      <c r="B36" s="25">
        <f t="shared" si="2"/>
        <v>4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3</v>
      </c>
    </row>
    <row r="37" spans="1:11" ht="18.75" customHeight="1" thickBot="1">
      <c r="A37" s="13" t="s">
        <v>36</v>
      </c>
      <c r="B37" s="14">
        <f>SUM(B6:B36)</f>
        <v>388550</v>
      </c>
      <c r="C37" s="14">
        <f aca="true" t="shared" si="3" ref="C37:K37">SUM(C6:C36)</f>
        <v>55676</v>
      </c>
      <c r="D37" s="14">
        <f t="shared" si="3"/>
        <v>1697</v>
      </c>
      <c r="E37" s="14">
        <f t="shared" si="3"/>
        <v>91327</v>
      </c>
      <c r="F37" s="14">
        <f t="shared" si="3"/>
        <v>207225</v>
      </c>
      <c r="G37" s="14">
        <f t="shared" si="3"/>
        <v>16755</v>
      </c>
      <c r="H37" s="14">
        <f t="shared" si="3"/>
        <v>1012</v>
      </c>
      <c r="I37" s="14">
        <f t="shared" si="3"/>
        <v>8384</v>
      </c>
      <c r="J37" s="14">
        <f t="shared" si="3"/>
        <v>150</v>
      </c>
      <c r="K37" s="14">
        <f t="shared" si="3"/>
        <v>6324</v>
      </c>
    </row>
    <row r="39" ht="12.75">
      <c r="A39" s="26"/>
    </row>
  </sheetData>
  <sheetProtection/>
  <mergeCells count="3">
    <mergeCell ref="A4:A5"/>
    <mergeCell ref="A2:K2"/>
    <mergeCell ref="A1:K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2018-06-11T02:56:39Z</cp:lastPrinted>
  <dcterms:created xsi:type="dcterms:W3CDTF">2006-03-02T11:01:27Z</dcterms:created>
  <dcterms:modified xsi:type="dcterms:W3CDTF">2023-03-01T06:45:08Z</dcterms:modified>
  <cp:category/>
  <cp:version/>
  <cp:contentType/>
  <cp:contentStatus/>
</cp:coreProperties>
</file>