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m app country" sheetId="1" r:id="rId1"/>
  </sheets>
  <definedNames>
    <definedName name="_xlnm.Print_Titles" localSheetId="0">'tm app country'!$1:$5</definedName>
  </definedNames>
  <calcPr fullCalcOnLoad="1"/>
</workbook>
</file>

<file path=xl/sharedStrings.xml><?xml version="1.0" encoding="utf-8"?>
<sst xmlns="http://schemas.openxmlformats.org/spreadsheetml/2006/main" count="63" uniqueCount="62">
  <si>
    <t>จำนวน : ราย / Unit : Number</t>
  </si>
  <si>
    <t>ปี</t>
  </si>
  <si>
    <t>ไทย</t>
  </si>
  <si>
    <t>สหรัฐอเมริกา</t>
  </si>
  <si>
    <t>สหภาพยุโรป</t>
  </si>
  <si>
    <t>ญี่ปุ่น</t>
  </si>
  <si>
    <t>อาเซียน**</t>
  </si>
  <si>
    <t xml:space="preserve">อื่น ๆ </t>
  </si>
  <si>
    <t>รวม</t>
  </si>
  <si>
    <t>Thai</t>
  </si>
  <si>
    <t>USA</t>
  </si>
  <si>
    <t>EU</t>
  </si>
  <si>
    <t>Japan</t>
  </si>
  <si>
    <t>Asean**</t>
  </si>
  <si>
    <t>Others</t>
  </si>
  <si>
    <t>Total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</si>
  <si>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</si>
  <si>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</si>
  <si>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</si>
  <si>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</si>
  <si>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</si>
  <si>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</si>
  <si>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</si>
  <si>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</si>
  <si>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</si>
  <si>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</si>
  <si>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</si>
  <si>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</si>
  <si>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</si>
  <si>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>*2535 / 1992</t>
  </si>
  <si>
    <t>2534 / 1991</t>
  </si>
  <si>
    <t>2533 / 1990</t>
  </si>
  <si>
    <t>2532 / 1989</t>
  </si>
  <si>
    <t>2531 / 1988</t>
  </si>
  <si>
    <t>2530 / 1987</t>
  </si>
  <si>
    <t>2529 / 1986</t>
  </si>
  <si>
    <t xml:space="preserve"> 2528 / 1985</t>
  </si>
  <si>
    <t>2527 / 1984</t>
  </si>
  <si>
    <t>2526 / 1983</t>
  </si>
  <si>
    <t>* ตั้งแต่ 13 กุมภาพันธ์ 2535 เครื่องหมาย ประกอบด้วย เครื่องหมายกาค้า เครื่องหมายบริการ เครื่องหมายรับรอง และเครื่องหมายร่วม</t>
  </si>
  <si>
    <t xml:space="preserve">* From 13 February 1992 onwards, the applications and registered trademark </t>
  </si>
  <si>
    <t>have also included those service marks, certification marks, and collective marks</t>
  </si>
  <si>
    <t>** ไม่รวมประเทศไทย</t>
  </si>
  <si>
    <t xml:space="preserve">**Exclude Thai  </t>
  </si>
  <si>
    <t>2549 / 2006</t>
  </si>
  <si>
    <t>2550 / 2007</t>
  </si>
  <si>
    <t>2551 / 2008</t>
  </si>
  <si>
    <t>2552/ 2009</t>
  </si>
  <si>
    <t>2553/ 2010</t>
  </si>
  <si>
    <t>2554/ 2011</t>
  </si>
  <si>
    <t>สถิติการยื่นคำขอจดทะเบียนเครื่องหมายการค้า จำแนกรายประเทศ</t>
  </si>
  <si>
    <t>Statistics of Trademark Applications Classified by Country</t>
  </si>
  <si>
    <t>2555/ 2012</t>
  </si>
  <si>
    <t>2556/ 2013</t>
  </si>
  <si>
    <t>2557/ 2014</t>
  </si>
  <si>
    <t>2558/ 2015</t>
  </si>
  <si>
    <t>2559/ 2016</t>
  </si>
  <si>
    <t>2560/ 2017</t>
  </si>
  <si>
    <t>2561/ 2018</t>
  </si>
  <si>
    <t>2562/ 2019</t>
  </si>
  <si>
    <t>2563/ 2020</t>
  </si>
  <si>
    <t>2564/ 2021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</si>
</sst>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  <numFmt numFmtId="241" formatCode="&quot;Yes&quot;;&quot;Yes&quot;;&quot;No&quot;"/>
    <numFmt numFmtId="242" formatCode="&quot;True&quot;;&quot;True&quot;;&quot;False&quot;"/>
    <numFmt numFmtId="243" formatCode="&quot;On&quot;;&quot;On&quot;;&quot;Off&quot;"/>
  </numFmts>
  <fonts count="48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4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1" fillId="0" borderId="8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3" fontId="11" fillId="0" borderId="8" xfId="0" applyNumberFormat="1" applyFont="1" applyFill="1" applyBorder="1" applyAlignment="1">
      <alignment horizontal="right"/>
    </xf>
    <xf numFmtId="207" fontId="11" fillId="0" borderId="15" xfId="52" applyNumberFormat="1" applyFont="1" applyBorder="1" applyAlignment="1">
      <alignment horizontal="right"/>
    </xf>
    <xf numFmtId="207" fontId="11" fillId="0" borderId="8" xfId="52" applyNumberFormat="1" applyFont="1" applyBorder="1" applyAlignment="1">
      <alignment horizontal="right"/>
    </xf>
    <xf numFmtId="207" fontId="11" fillId="0" borderId="8" xfId="52" applyNumberFormat="1" applyFont="1" applyBorder="1" applyAlignment="1">
      <alignment/>
    </xf>
    <xf numFmtId="3" fontId="12" fillId="0" borderId="8" xfId="0" applyNumberFormat="1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3" fontId="11" fillId="0" borderId="8" xfId="0" applyNumberFormat="1" applyFont="1" applyFill="1" applyBorder="1" applyAlignment="1">
      <alignment wrapText="1"/>
    </xf>
    <xf numFmtId="3" fontId="11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9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6คม สถิติการยื่นคำขอจดทะเบียนเครื่องหมายการค้าเปรียบเทียบไทยต่างประเทศ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L9" sqref="L9:M9"/>
    </sheetView>
  </sheetViews>
  <sheetFormatPr defaultColWidth="9.140625" defaultRowHeight="21.75"/>
  <cols>
    <col min="1" max="1" width="16.57421875" style="1" customWidth="1"/>
    <col min="2" max="2" width="11.7109375" style="1" customWidth="1"/>
    <col min="3" max="4" width="12.7109375" style="1" customWidth="1"/>
    <col min="5" max="5" width="11.7109375" style="1" customWidth="1"/>
    <col min="6" max="6" width="12.00390625" style="1" customWidth="1"/>
    <col min="7" max="7" width="11.8515625" style="1" customWidth="1"/>
    <col min="8" max="8" width="11.57421875" style="1" customWidth="1"/>
    <col min="9" max="16384" width="9.140625" style="1" customWidth="1"/>
  </cols>
  <sheetData>
    <row r="1" spans="1:8" ht="21" customHeight="1">
      <c r="A1" s="21" t="s">
        <v>50</v>
      </c>
      <c r="B1" s="21"/>
      <c r="C1" s="21"/>
      <c r="D1" s="21"/>
      <c r="E1" s="21"/>
      <c r="F1" s="21"/>
      <c r="G1" s="21"/>
      <c r="H1" s="21"/>
    </row>
    <row r="2" spans="1:8" ht="19.5" customHeight="1">
      <c r="A2" s="21" t="s">
        <v>51</v>
      </c>
      <c r="B2" s="21"/>
      <c r="C2" s="21"/>
      <c r="D2" s="21"/>
      <c r="E2" s="21"/>
      <c r="F2" s="21"/>
      <c r="G2" s="21"/>
      <c r="H2" s="21"/>
    </row>
    <row r="3" ht="19.5" customHeight="1">
      <c r="H3" s="2" t="s">
        <v>0</v>
      </c>
    </row>
    <row r="4" spans="1:8" s="4" customFormat="1" ht="19.5" customHeight="1">
      <c r="A4" s="1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s="4" customFormat="1" ht="19.5" customHeight="1">
      <c r="A5" s="20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3" t="s">
        <v>15</v>
      </c>
    </row>
    <row r="6" spans="1:8" s="4" customFormat="1" ht="19.5" customHeight="1">
      <c r="A6" s="5" t="s">
        <v>61</v>
      </c>
      <c r="B6" s="18">
        <v>26292</v>
      </c>
      <c r="C6" s="18">
        <v>2950</v>
      </c>
      <c r="D6" s="18">
        <v>2363</v>
      </c>
      <c r="E6" s="18">
        <v>2007</v>
      </c>
      <c r="F6" s="18">
        <v>1283</v>
      </c>
      <c r="G6" s="18">
        <v>9188</v>
      </c>
      <c r="H6" s="11">
        <f>SUM(B6:G6)</f>
        <v>44083</v>
      </c>
    </row>
    <row r="7" spans="1:8" s="4" customFormat="1" ht="19.5" customHeight="1">
      <c r="A7" s="5" t="s">
        <v>60</v>
      </c>
      <c r="B7" s="18">
        <v>27449</v>
      </c>
      <c r="C7" s="18">
        <v>3302</v>
      </c>
      <c r="D7" s="18">
        <v>2719</v>
      </c>
      <c r="E7" s="18">
        <v>2405</v>
      </c>
      <c r="F7" s="18">
        <v>1028</v>
      </c>
      <c r="G7" s="18">
        <v>10161</v>
      </c>
      <c r="H7" s="11">
        <f>SUM(B7:G7)</f>
        <v>47064</v>
      </c>
    </row>
    <row r="8" spans="1:8" s="4" customFormat="1" ht="19.5" customHeight="1">
      <c r="A8" s="5" t="s">
        <v>59</v>
      </c>
      <c r="B8" s="18">
        <v>26698</v>
      </c>
      <c r="C8" s="18">
        <v>3216</v>
      </c>
      <c r="D8" s="18">
        <v>2864</v>
      </c>
      <c r="E8" s="18">
        <v>3230</v>
      </c>
      <c r="F8" s="18">
        <v>1459</v>
      </c>
      <c r="G8" s="18">
        <v>10715</v>
      </c>
      <c r="H8" s="11">
        <f>SUM(B8:G8)</f>
        <v>48182</v>
      </c>
    </row>
    <row r="9" spans="1:8" s="4" customFormat="1" ht="19.5" customHeight="1">
      <c r="A9" s="5" t="s">
        <v>58</v>
      </c>
      <c r="B9" s="18">
        <v>28138</v>
      </c>
      <c r="C9" s="18">
        <v>3268</v>
      </c>
      <c r="D9" s="18">
        <v>2821</v>
      </c>
      <c r="E9" s="18">
        <v>2837</v>
      </c>
      <c r="F9" s="18">
        <v>1320</v>
      </c>
      <c r="G9" s="18">
        <v>8862</v>
      </c>
      <c r="H9" s="11">
        <f>SUM(B9:G9)</f>
        <v>47246</v>
      </c>
    </row>
    <row r="10" spans="1:8" s="4" customFormat="1" ht="19.5" customHeight="1">
      <c r="A10" s="5" t="s">
        <v>57</v>
      </c>
      <c r="B10" s="14">
        <v>26514</v>
      </c>
      <c r="C10" s="14">
        <v>2738</v>
      </c>
      <c r="D10" s="14">
        <v>1765</v>
      </c>
      <c r="E10" s="14">
        <v>2912</v>
      </c>
      <c r="F10" s="14">
        <v>1153</v>
      </c>
      <c r="G10" s="14">
        <v>7629</v>
      </c>
      <c r="H10" s="11">
        <f>SUM(B10:G10)</f>
        <v>42711</v>
      </c>
    </row>
    <row r="11" spans="1:8" s="4" customFormat="1" ht="19.5" customHeight="1">
      <c r="A11" s="5" t="s">
        <v>56</v>
      </c>
      <c r="B11" s="14">
        <v>33241</v>
      </c>
      <c r="C11" s="14">
        <v>3078</v>
      </c>
      <c r="D11" s="14">
        <v>2534</v>
      </c>
      <c r="E11" s="14">
        <v>2942</v>
      </c>
      <c r="F11" s="14">
        <v>1251</v>
      </c>
      <c r="G11" s="14">
        <v>8567</v>
      </c>
      <c r="H11" s="11">
        <f aca="true" t="shared" si="0" ref="H11:H24">SUM(B11:G11)</f>
        <v>51613</v>
      </c>
    </row>
    <row r="12" spans="1:8" s="4" customFormat="1" ht="19.5" customHeight="1">
      <c r="A12" s="5" t="s">
        <v>55</v>
      </c>
      <c r="B12" s="14">
        <v>33347</v>
      </c>
      <c r="C12" s="14">
        <v>3279</v>
      </c>
      <c r="D12" s="14">
        <v>2797</v>
      </c>
      <c r="E12" s="14">
        <v>3419</v>
      </c>
      <c r="F12" s="16">
        <v>1165</v>
      </c>
      <c r="G12" s="17">
        <v>8337</v>
      </c>
      <c r="H12" s="11">
        <f t="shared" si="0"/>
        <v>52344</v>
      </c>
    </row>
    <row r="13" spans="1:8" s="4" customFormat="1" ht="19.5" customHeight="1">
      <c r="A13" s="5" t="s">
        <v>54</v>
      </c>
      <c r="B13" s="14">
        <v>27517</v>
      </c>
      <c r="C13" s="14">
        <v>3265</v>
      </c>
      <c r="D13" s="14">
        <v>2851</v>
      </c>
      <c r="E13" s="14">
        <v>3553</v>
      </c>
      <c r="F13" s="16">
        <v>1080</v>
      </c>
      <c r="G13" s="17">
        <v>7395</v>
      </c>
      <c r="H13" s="11">
        <f>SUM(B13:G13)</f>
        <v>45661</v>
      </c>
    </row>
    <row r="14" spans="1:8" s="4" customFormat="1" ht="19.5" customHeight="1">
      <c r="A14" s="5" t="s">
        <v>53</v>
      </c>
      <c r="B14" s="14">
        <v>27881</v>
      </c>
      <c r="C14" s="14">
        <v>3103</v>
      </c>
      <c r="D14" s="14">
        <v>3003</v>
      </c>
      <c r="E14" s="14">
        <v>3782</v>
      </c>
      <c r="F14" s="16">
        <v>1131</v>
      </c>
      <c r="G14" s="17">
        <v>7197</v>
      </c>
      <c r="H14" s="11">
        <f aca="true" t="shared" si="1" ref="H14:H19">SUM(B14:G14)</f>
        <v>46097</v>
      </c>
    </row>
    <row r="15" spans="1:8" s="4" customFormat="1" ht="19.5" customHeight="1">
      <c r="A15" s="5" t="s">
        <v>52</v>
      </c>
      <c r="B15" s="14">
        <v>27508</v>
      </c>
      <c r="C15" s="14">
        <v>3838</v>
      </c>
      <c r="D15" s="14">
        <v>4086</v>
      </c>
      <c r="E15" s="14">
        <v>3395</v>
      </c>
      <c r="F15" s="16">
        <v>1060</v>
      </c>
      <c r="G15" s="17">
        <v>5076</v>
      </c>
      <c r="H15" s="11">
        <f t="shared" si="1"/>
        <v>44963</v>
      </c>
    </row>
    <row r="16" spans="1:8" s="4" customFormat="1" ht="19.5" customHeight="1">
      <c r="A16" s="5" t="s">
        <v>49</v>
      </c>
      <c r="B16" s="14">
        <v>23457</v>
      </c>
      <c r="C16" s="14">
        <v>2992</v>
      </c>
      <c r="D16" s="14">
        <v>4406</v>
      </c>
      <c r="E16" s="14">
        <v>2749</v>
      </c>
      <c r="F16" s="16">
        <v>960</v>
      </c>
      <c r="G16" s="17">
        <v>4386</v>
      </c>
      <c r="H16" s="11">
        <f t="shared" si="1"/>
        <v>38950</v>
      </c>
    </row>
    <row r="17" spans="1:8" s="4" customFormat="1" ht="19.5" customHeight="1">
      <c r="A17" s="5" t="s">
        <v>48</v>
      </c>
      <c r="B17" s="14">
        <v>24781</v>
      </c>
      <c r="C17" s="14">
        <v>2590</v>
      </c>
      <c r="D17" s="14">
        <v>4431</v>
      </c>
      <c r="E17" s="14">
        <v>2217</v>
      </c>
      <c r="F17" s="15">
        <v>842</v>
      </c>
      <c r="G17" s="14">
        <v>2795</v>
      </c>
      <c r="H17" s="11">
        <f t="shared" si="1"/>
        <v>37656</v>
      </c>
    </row>
    <row r="18" spans="1:8" s="4" customFormat="1" ht="19.5" customHeight="1">
      <c r="A18" s="5" t="s">
        <v>47</v>
      </c>
      <c r="B18" s="14">
        <v>24734</v>
      </c>
      <c r="C18" s="14">
        <v>2307</v>
      </c>
      <c r="D18" s="14">
        <v>4234</v>
      </c>
      <c r="E18" s="14">
        <v>1938</v>
      </c>
      <c r="F18" s="15">
        <v>674</v>
      </c>
      <c r="G18" s="14">
        <v>2200</v>
      </c>
      <c r="H18" s="11">
        <f t="shared" si="1"/>
        <v>36087</v>
      </c>
    </row>
    <row r="19" spans="1:8" s="4" customFormat="1" ht="19.5" customHeight="1">
      <c r="A19" s="5" t="s">
        <v>46</v>
      </c>
      <c r="B19" s="14">
        <v>21950</v>
      </c>
      <c r="C19" s="14">
        <v>2673</v>
      </c>
      <c r="D19" s="14">
        <v>5519</v>
      </c>
      <c r="E19" s="14">
        <v>2126</v>
      </c>
      <c r="F19" s="15">
        <v>697</v>
      </c>
      <c r="G19" s="14">
        <v>2457</v>
      </c>
      <c r="H19" s="11">
        <f t="shared" si="1"/>
        <v>35422</v>
      </c>
    </row>
    <row r="20" spans="1:8" s="4" customFormat="1" ht="19.5" customHeight="1">
      <c r="A20" s="5" t="s">
        <v>45</v>
      </c>
      <c r="B20" s="10">
        <v>20140</v>
      </c>
      <c r="C20" s="10">
        <v>3221</v>
      </c>
      <c r="D20" s="10">
        <v>5388</v>
      </c>
      <c r="E20" s="10">
        <v>1667</v>
      </c>
      <c r="F20" s="10">
        <v>744</v>
      </c>
      <c r="G20" s="10">
        <v>2395</v>
      </c>
      <c r="H20" s="11">
        <f t="shared" si="0"/>
        <v>33555</v>
      </c>
    </row>
    <row r="21" spans="1:8" s="4" customFormat="1" ht="19.5" customHeight="1">
      <c r="A21" s="5" t="s">
        <v>44</v>
      </c>
      <c r="B21" s="10">
        <v>21171</v>
      </c>
      <c r="C21" s="10">
        <v>3365</v>
      </c>
      <c r="D21" s="10">
        <v>3500</v>
      </c>
      <c r="E21" s="10">
        <v>1598</v>
      </c>
      <c r="F21" s="10">
        <v>721</v>
      </c>
      <c r="G21" s="10">
        <v>3217</v>
      </c>
      <c r="H21" s="11">
        <f t="shared" si="0"/>
        <v>33572</v>
      </c>
    </row>
    <row r="22" spans="1:8" s="4" customFormat="1" ht="19.5" customHeight="1">
      <c r="A22" s="5" t="s">
        <v>16</v>
      </c>
      <c r="B22" s="12">
        <v>24275</v>
      </c>
      <c r="C22" s="12">
        <v>2846</v>
      </c>
      <c r="D22" s="13">
        <v>3758</v>
      </c>
      <c r="E22" s="12">
        <v>1880</v>
      </c>
      <c r="F22" s="12">
        <v>846</v>
      </c>
      <c r="G22" s="12">
        <v>2818</v>
      </c>
      <c r="H22" s="12">
        <f t="shared" si="0"/>
        <v>36423</v>
      </c>
    </row>
    <row r="23" spans="1:8" s="4" customFormat="1" ht="19.5" customHeight="1">
      <c r="A23" s="5" t="s">
        <v>17</v>
      </c>
      <c r="B23" s="12">
        <v>26414</v>
      </c>
      <c r="C23" s="12">
        <v>2417</v>
      </c>
      <c r="D23" s="12">
        <v>2957</v>
      </c>
      <c r="E23" s="12">
        <v>1465</v>
      </c>
      <c r="F23" s="12">
        <v>716</v>
      </c>
      <c r="G23" s="12">
        <v>2999</v>
      </c>
      <c r="H23" s="12">
        <f t="shared" si="0"/>
        <v>36968</v>
      </c>
    </row>
    <row r="24" spans="1:8" s="4" customFormat="1" ht="19.5" customHeight="1">
      <c r="A24" s="5" t="s">
        <v>18</v>
      </c>
      <c r="B24" s="6">
        <v>23335</v>
      </c>
      <c r="C24" s="6">
        <v>2608</v>
      </c>
      <c r="D24" s="6">
        <v>2953</v>
      </c>
      <c r="E24" s="6">
        <v>1374</v>
      </c>
      <c r="F24" s="6">
        <v>636</v>
      </c>
      <c r="G24" s="6">
        <v>2143</v>
      </c>
      <c r="H24" s="6">
        <f t="shared" si="0"/>
        <v>33049</v>
      </c>
    </row>
    <row r="25" spans="1:8" s="4" customFormat="1" ht="19.5" customHeight="1">
      <c r="A25" s="5" t="s">
        <v>19</v>
      </c>
      <c r="B25" s="7">
        <v>21518</v>
      </c>
      <c r="C25" s="7">
        <v>2241</v>
      </c>
      <c r="D25" s="7">
        <v>3639</v>
      </c>
      <c r="E25" s="7">
        <v>1305</v>
      </c>
      <c r="F25" s="7">
        <v>599</v>
      </c>
      <c r="G25" s="7">
        <f>H25-B25-C25-D25-E25-F25</f>
        <v>807</v>
      </c>
      <c r="H25" s="7">
        <v>30109</v>
      </c>
    </row>
    <row r="26" spans="1:8" s="4" customFormat="1" ht="19.5" customHeight="1">
      <c r="A26" s="5" t="s">
        <v>20</v>
      </c>
      <c r="B26" s="7">
        <v>16712</v>
      </c>
      <c r="C26" s="7">
        <v>2297</v>
      </c>
      <c r="D26" s="7">
        <v>3151</v>
      </c>
      <c r="E26" s="7">
        <v>1476</v>
      </c>
      <c r="F26" s="7">
        <v>504</v>
      </c>
      <c r="G26" s="7">
        <f>H26-B26-C26-D26-E26-F26</f>
        <v>1979</v>
      </c>
      <c r="H26" s="7">
        <v>26119</v>
      </c>
    </row>
    <row r="27" spans="1:8" s="4" customFormat="1" ht="19.5" customHeight="1">
      <c r="A27" s="5" t="s">
        <v>21</v>
      </c>
      <c r="B27" s="7">
        <v>15495</v>
      </c>
      <c r="C27" s="7">
        <v>2972</v>
      </c>
      <c r="D27" s="7">
        <v>3993</v>
      </c>
      <c r="E27" s="7">
        <v>1505</v>
      </c>
      <c r="F27" s="7">
        <v>799</v>
      </c>
      <c r="G27" s="7">
        <f>H27-B27-C27-D27-E27-F27</f>
        <v>2291</v>
      </c>
      <c r="H27" s="7">
        <v>27055</v>
      </c>
    </row>
    <row r="28" spans="1:8" ht="19.5" customHeight="1">
      <c r="A28" s="3" t="s">
        <v>22</v>
      </c>
      <c r="B28" s="7">
        <v>13601</v>
      </c>
      <c r="C28" s="7">
        <v>2808</v>
      </c>
      <c r="D28" s="7">
        <v>3055</v>
      </c>
      <c r="E28" s="7">
        <v>911</v>
      </c>
      <c r="F28" s="7">
        <v>392</v>
      </c>
      <c r="G28" s="7">
        <v>1672</v>
      </c>
      <c r="H28" s="7">
        <f aca="true" t="shared" si="2" ref="H28:H44">SUM(B28:G28)</f>
        <v>22439</v>
      </c>
    </row>
    <row r="29" spans="1:8" ht="19.5" customHeight="1">
      <c r="A29" s="3" t="s">
        <v>23</v>
      </c>
      <c r="B29" s="7">
        <v>10034</v>
      </c>
      <c r="C29" s="7">
        <v>2418</v>
      </c>
      <c r="D29" s="7">
        <v>3107</v>
      </c>
      <c r="E29" s="7">
        <v>834</v>
      </c>
      <c r="F29" s="7">
        <v>299</v>
      </c>
      <c r="G29" s="7">
        <v>1727</v>
      </c>
      <c r="H29" s="7">
        <f t="shared" si="2"/>
        <v>18419</v>
      </c>
    </row>
    <row r="30" spans="1:8" ht="19.5" customHeight="1">
      <c r="A30" s="3" t="s">
        <v>24</v>
      </c>
      <c r="B30" s="7">
        <v>9526</v>
      </c>
      <c r="C30" s="7">
        <v>3102</v>
      </c>
      <c r="D30" s="7">
        <v>4087</v>
      </c>
      <c r="E30" s="7">
        <v>1369</v>
      </c>
      <c r="F30" s="7">
        <v>437</v>
      </c>
      <c r="G30" s="7">
        <v>1388</v>
      </c>
      <c r="H30" s="7">
        <f t="shared" si="2"/>
        <v>19909</v>
      </c>
    </row>
    <row r="31" spans="1:8" ht="19.5" customHeight="1">
      <c r="A31" s="3" t="s">
        <v>25</v>
      </c>
      <c r="B31" s="7">
        <v>10012</v>
      </c>
      <c r="C31" s="7">
        <v>2667</v>
      </c>
      <c r="D31" s="7">
        <v>2640</v>
      </c>
      <c r="E31" s="7">
        <v>1453</v>
      </c>
      <c r="F31" s="7">
        <v>389</v>
      </c>
      <c r="G31" s="7">
        <v>1915</v>
      </c>
      <c r="H31" s="7">
        <f t="shared" si="2"/>
        <v>19076</v>
      </c>
    </row>
    <row r="32" spans="1:8" ht="19.5" customHeight="1">
      <c r="A32" s="3" t="s">
        <v>26</v>
      </c>
      <c r="B32" s="7">
        <v>9711</v>
      </c>
      <c r="C32" s="7">
        <v>2362</v>
      </c>
      <c r="D32" s="7">
        <v>2451</v>
      </c>
      <c r="E32" s="7">
        <v>896</v>
      </c>
      <c r="F32" s="7">
        <v>363</v>
      </c>
      <c r="G32" s="7">
        <v>1676</v>
      </c>
      <c r="H32" s="7">
        <f t="shared" si="2"/>
        <v>17459</v>
      </c>
    </row>
    <row r="33" spans="1:8" ht="19.5" customHeight="1">
      <c r="A33" s="3" t="s">
        <v>27</v>
      </c>
      <c r="B33" s="7">
        <v>8962</v>
      </c>
      <c r="C33" s="7">
        <v>2057</v>
      </c>
      <c r="D33" s="7">
        <v>2185</v>
      </c>
      <c r="E33" s="7">
        <v>931</v>
      </c>
      <c r="F33" s="7">
        <v>428</v>
      </c>
      <c r="G33" s="7">
        <v>1306</v>
      </c>
      <c r="H33" s="7">
        <f t="shared" si="2"/>
        <v>15869</v>
      </c>
    </row>
    <row r="34" spans="1:8" ht="19.5" customHeight="1">
      <c r="A34" s="3" t="s">
        <v>28</v>
      </c>
      <c r="B34" s="7">
        <v>9190</v>
      </c>
      <c r="C34" s="7">
        <v>1938</v>
      </c>
      <c r="D34" s="7">
        <v>1903</v>
      </c>
      <c r="E34" s="7">
        <v>847</v>
      </c>
      <c r="F34" s="7">
        <v>290</v>
      </c>
      <c r="G34" s="7">
        <v>1295</v>
      </c>
      <c r="H34" s="7">
        <f t="shared" si="2"/>
        <v>15463</v>
      </c>
    </row>
    <row r="35" spans="1:8" ht="19.5" customHeight="1">
      <c r="A35" s="3" t="s">
        <v>29</v>
      </c>
      <c r="B35" s="7">
        <v>7212</v>
      </c>
      <c r="C35" s="7">
        <v>2136</v>
      </c>
      <c r="D35" s="7">
        <v>1761</v>
      </c>
      <c r="E35" s="7">
        <v>826</v>
      </c>
      <c r="F35" s="7">
        <v>230</v>
      </c>
      <c r="G35" s="7">
        <v>1213</v>
      </c>
      <c r="H35" s="7">
        <f t="shared" si="2"/>
        <v>13378</v>
      </c>
    </row>
    <row r="36" spans="1:8" ht="19.5" customHeight="1">
      <c r="A36" s="3" t="s">
        <v>30</v>
      </c>
      <c r="B36" s="7">
        <v>7190</v>
      </c>
      <c r="C36" s="7">
        <v>1566</v>
      </c>
      <c r="D36" s="7">
        <v>1741</v>
      </c>
      <c r="E36" s="7">
        <v>679</v>
      </c>
      <c r="F36" s="7">
        <v>236</v>
      </c>
      <c r="G36" s="7">
        <v>926</v>
      </c>
      <c r="H36" s="7">
        <f t="shared" si="2"/>
        <v>12338</v>
      </c>
    </row>
    <row r="37" spans="1:8" ht="19.5" customHeight="1">
      <c r="A37" s="3" t="s">
        <v>31</v>
      </c>
      <c r="B37" s="7">
        <v>7024</v>
      </c>
      <c r="C37" s="7">
        <v>1659</v>
      </c>
      <c r="D37" s="7">
        <v>2107</v>
      </c>
      <c r="E37" s="7">
        <v>860</v>
      </c>
      <c r="F37" s="7">
        <v>195</v>
      </c>
      <c r="G37" s="7">
        <v>1018</v>
      </c>
      <c r="H37" s="7">
        <f t="shared" si="2"/>
        <v>12863</v>
      </c>
    </row>
    <row r="38" spans="1:8" ht="19.5" customHeight="1">
      <c r="A38" s="3" t="s">
        <v>32</v>
      </c>
      <c r="B38" s="7">
        <v>7565</v>
      </c>
      <c r="C38" s="7">
        <v>1454</v>
      </c>
      <c r="D38" s="7">
        <v>1758</v>
      </c>
      <c r="E38" s="7">
        <v>905</v>
      </c>
      <c r="F38" s="7">
        <v>139</v>
      </c>
      <c r="G38" s="7">
        <v>892</v>
      </c>
      <c r="H38" s="7">
        <f t="shared" si="2"/>
        <v>12713</v>
      </c>
    </row>
    <row r="39" spans="1:8" ht="19.5" customHeight="1">
      <c r="A39" s="3" t="s">
        <v>33</v>
      </c>
      <c r="B39" s="7">
        <v>7543</v>
      </c>
      <c r="C39" s="7">
        <v>1390</v>
      </c>
      <c r="D39" s="7">
        <v>1759</v>
      </c>
      <c r="E39" s="7">
        <v>766</v>
      </c>
      <c r="F39" s="7">
        <v>124</v>
      </c>
      <c r="G39" s="7">
        <v>923</v>
      </c>
      <c r="H39" s="7">
        <f t="shared" si="2"/>
        <v>12505</v>
      </c>
    </row>
    <row r="40" spans="1:8" ht="19.5" customHeight="1">
      <c r="A40" s="3" t="s">
        <v>34</v>
      </c>
      <c r="B40" s="7">
        <v>6557</v>
      </c>
      <c r="C40" s="7">
        <v>1185</v>
      </c>
      <c r="D40" s="7">
        <v>1395</v>
      </c>
      <c r="E40" s="7">
        <v>658</v>
      </c>
      <c r="F40" s="7">
        <v>89</v>
      </c>
      <c r="G40" s="7">
        <v>726</v>
      </c>
      <c r="H40" s="7">
        <f t="shared" si="2"/>
        <v>10610</v>
      </c>
    </row>
    <row r="41" spans="1:8" ht="19.5" customHeight="1">
      <c r="A41" s="3" t="s">
        <v>35</v>
      </c>
      <c r="B41" s="7">
        <v>5546</v>
      </c>
      <c r="C41" s="7">
        <v>1222</v>
      </c>
      <c r="D41" s="7">
        <v>1445</v>
      </c>
      <c r="E41" s="7">
        <v>428</v>
      </c>
      <c r="F41" s="7">
        <v>81</v>
      </c>
      <c r="G41" s="7">
        <v>548</v>
      </c>
      <c r="H41" s="7">
        <f t="shared" si="2"/>
        <v>9270</v>
      </c>
    </row>
    <row r="42" spans="1:8" ht="19.5" customHeight="1">
      <c r="A42" s="3" t="s">
        <v>36</v>
      </c>
      <c r="B42" s="7">
        <v>4910</v>
      </c>
      <c r="C42" s="7">
        <v>798</v>
      </c>
      <c r="D42" s="7">
        <v>1131</v>
      </c>
      <c r="E42" s="7">
        <v>441</v>
      </c>
      <c r="F42" s="7">
        <v>42</v>
      </c>
      <c r="G42" s="7">
        <v>556</v>
      </c>
      <c r="H42" s="7">
        <f t="shared" si="2"/>
        <v>7878</v>
      </c>
    </row>
    <row r="43" spans="1:8" ht="19.5" customHeight="1">
      <c r="A43" s="3" t="s">
        <v>37</v>
      </c>
      <c r="B43" s="7">
        <v>4587</v>
      </c>
      <c r="C43" s="7">
        <v>848</v>
      </c>
      <c r="D43" s="7">
        <v>1473</v>
      </c>
      <c r="E43" s="7">
        <v>666</v>
      </c>
      <c r="F43" s="7">
        <v>63</v>
      </c>
      <c r="G43" s="7">
        <v>617</v>
      </c>
      <c r="H43" s="7">
        <f t="shared" si="2"/>
        <v>8254</v>
      </c>
    </row>
    <row r="44" spans="1:8" ht="19.5" customHeight="1">
      <c r="A44" s="3" t="s">
        <v>38</v>
      </c>
      <c r="B44" s="7">
        <v>4609</v>
      </c>
      <c r="C44" s="7">
        <v>1002</v>
      </c>
      <c r="D44" s="7">
        <v>1055</v>
      </c>
      <c r="E44" s="7">
        <v>667</v>
      </c>
      <c r="F44" s="7">
        <v>86</v>
      </c>
      <c r="G44" s="7">
        <v>577</v>
      </c>
      <c r="H44" s="7">
        <f t="shared" si="2"/>
        <v>7996</v>
      </c>
    </row>
    <row r="45" spans="1:8" s="4" customFormat="1" ht="19.5" customHeight="1">
      <c r="A45" s="3" t="s">
        <v>8</v>
      </c>
      <c r="B45" s="8">
        <f>SUM(B6:B44)</f>
        <v>682346</v>
      </c>
      <c r="C45" s="8">
        <f aca="true" t="shared" si="3" ref="C45:H45">SUM(C6:C44)</f>
        <v>95178</v>
      </c>
      <c r="D45" s="8">
        <f t="shared" si="3"/>
        <v>110785</v>
      </c>
      <c r="E45" s="8">
        <f t="shared" si="3"/>
        <v>65919</v>
      </c>
      <c r="F45" s="8">
        <f t="shared" si="3"/>
        <v>24551</v>
      </c>
      <c r="G45" s="8">
        <f t="shared" si="3"/>
        <v>132589</v>
      </c>
      <c r="H45" s="8">
        <f t="shared" si="3"/>
        <v>1111368</v>
      </c>
    </row>
    <row r="46" ht="19.5" customHeight="1"/>
    <row r="47" ht="19.5" customHeight="1">
      <c r="A47" s="1" t="s">
        <v>39</v>
      </c>
    </row>
    <row r="48" ht="19.5" customHeight="1">
      <c r="A48" s="1" t="s">
        <v>40</v>
      </c>
    </row>
    <row r="49" ht="19.5" customHeight="1">
      <c r="A49" s="1" t="s">
        <v>41</v>
      </c>
    </row>
    <row r="50" ht="19.5" customHeight="1">
      <c r="A50" s="1" t="s">
        <v>42</v>
      </c>
    </row>
    <row r="51" ht="19.5" customHeight="1">
      <c r="A51" s="1" t="s">
        <v>43</v>
      </c>
    </row>
  </sheetData>
  <sheetProtection/>
  <mergeCells count="3">
    <mergeCell ref="A4:A5"/>
    <mergeCell ref="A1:H1"/>
    <mergeCell ref="A2:H2"/>
  </mergeCells>
  <printOptions horizontalCentered="1"/>
  <pageMargins left="0.2362204724409449" right="0.1968503937007874" top="0.984251968503937" bottom="0.4724409448818898" header="0.5118110236220472" footer="0.5118110236220472"/>
  <pageSetup fitToHeight="1" fitToWidth="1" horizontalDpi="600" verticalDpi="600" orientation="portrait" paperSize="9" scale="75" r:id="rId1"/>
  <headerFooter alignWithMargins="0">
    <oddFooter>&amp;L&amp;F &amp;D&amp;C&amp;A&amp;R&amp;P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preecha.n</cp:lastModifiedBy>
  <cp:lastPrinted>2018-06-11T03:00:06Z</cp:lastPrinted>
  <dcterms:created xsi:type="dcterms:W3CDTF">2006-03-02T08:25:51Z</dcterms:created>
  <dcterms:modified xsi:type="dcterms:W3CDTF">2022-02-17T03:55:15Z</dcterms:modified>
  <cp:category/>
  <cp:version/>
  <cp:contentType/>
  <cp:contentStatus/>
</cp:coreProperties>
</file>